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<sst xmlns="http://schemas.openxmlformats.org/spreadsheetml/2006/main" count="39" uniqueCount="39">
  <si>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январь</t>
  </si>
  <si>
    <t>февраль</t>
  </si>
  <si>
    <t>март</t>
  </si>
  <si>
    <t>апрель</t>
  </si>
  <si>
    <t>май</t>
  </si>
  <si>
    <t>июнь</t>
  </si>
  <si>
    <t>Задолженность жителей</t>
  </si>
  <si>
    <t>№ п/п</t>
  </si>
  <si>
    <t xml:space="preserve">Наименование работ </t>
  </si>
  <si>
    <t xml:space="preserve">Размер тарифа (руб.кв.м) </t>
  </si>
  <si>
    <t>июль</t>
  </si>
  <si>
    <t>август</t>
  </si>
  <si>
    <t>сентябрь</t>
  </si>
  <si>
    <t>октябрь</t>
  </si>
  <si>
    <t>ноябрь</t>
  </si>
  <si>
    <t>декабрь</t>
  </si>
  <si>
    <t>*перерасчет</t>
  </si>
  <si>
    <t>итого</t>
  </si>
  <si>
    <t>Вывоз ТБО  вывоз крупногабаритного мусора</t>
  </si>
  <si>
    <t>Услуги и работы по содержанию и обслуживанию зданий</t>
  </si>
  <si>
    <t>Аварийно-диспетчерское обслуживание</t>
  </si>
  <si>
    <t>Т.о. промывка и опрессовка систем центрального отопления</t>
  </si>
  <si>
    <t>Т.о. электрооборудования</t>
  </si>
  <si>
    <t>Т.о. вентканалов и дымоходов</t>
  </si>
  <si>
    <t>Т.о. внутридомового газового оборудования</t>
  </si>
  <si>
    <t>Услуги и работы по управлению многоквартирным домом</t>
  </si>
  <si>
    <t>Текущий ремонт конструктивных элементов жилых зданий и внутридомового инженерного оборудования</t>
  </si>
  <si>
    <t>Фактически расходы</t>
  </si>
  <si>
    <t>Начислено</t>
  </si>
  <si>
    <t>Оплачено</t>
  </si>
  <si>
    <t>-</t>
  </si>
  <si>
    <t>Электроэнергия ОДН</t>
  </si>
  <si>
    <t>ХВС ОДН</t>
  </si>
  <si>
    <t>Вознаграждение председателя совета</t>
  </si>
  <si>
    <t>Расчетные сведения  по  дому  Первомайская д. 21</t>
  </si>
  <si>
    <t>Выбран способ управления:  управление  общ.S = 3 186,16</t>
  </si>
  <si>
    <t>ГВС ОДН</t>
  </si>
  <si>
    <t>Водоотведение ОДН</t>
  </si>
  <si>
    <t>Остаток на 31.12.2022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</si>
</sst>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2" fontId="42" fillId="34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42" fillId="34" borderId="10" xfId="0" applyNumberFormat="1" applyFont="1" applyFill="1" applyBorder="1" applyAlignment="1">
      <alignment horizontal="right" vertical="center"/>
    </xf>
    <xf numFmtId="0" fontId="45" fillId="0" borderId="0" xfId="0" applyFont="1" applyBorder="1" applyAlignment="1">
      <alignment/>
    </xf>
    <xf numFmtId="2" fontId="42" fillId="35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left" vertical="center"/>
    </xf>
    <xf numFmtId="2" fontId="44" fillId="0" borderId="10" xfId="0" applyNumberFormat="1" applyFont="1" applyBorder="1" applyAlignment="1">
      <alignment horizontal="center" vertical="center"/>
    </xf>
    <xf numFmtId="0" fontId="44" fillId="34" borderId="11" xfId="0" applyFont="1" applyFill="1" applyBorder="1" applyAlignment="1">
      <alignment horizontal="left" vertical="center" wrapText="1" shrinkToFit="1"/>
    </xf>
    <xf numFmtId="0" fontId="47" fillId="34" borderId="12" xfId="0" applyFont="1" applyFill="1" applyBorder="1" applyAlignment="1">
      <alignment horizontal="left" vertical="center"/>
    </xf>
    <xf numFmtId="0" fontId="44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44" fillId="0" borderId="11" xfId="0" applyFont="1" applyBorder="1" applyAlignment="1">
      <alignment horizontal="left" vertical="center" wrapText="1" shrinkToFit="1"/>
    </xf>
    <xf numFmtId="0" fontId="42" fillId="0" borderId="15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13" xfId="0" applyFont="1" applyBorder="1" applyAlignment="1">
      <alignment horizontal="center" vertical="center" wrapText="1" shrinkToFit="1"/>
    </xf>
    <xf numFmtId="0" fontId="44" fillId="0" borderId="14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view="pageBreakPreview" zoomScale="110" zoomScaleSheetLayoutView="110" zoomScalePageLayoutView="0" workbookViewId="0" topLeftCell="A4">
      <selection activeCell="S24" sqref="S24"/>
    </sheetView>
  </sheetViews>
  <sheetFormatPr defaultColWidth="9.140625" defaultRowHeight="12.75"/>
  <cols>
    <col min="1" max="1" width="3.57421875" style="0" customWidth="1"/>
    <col min="2" max="2" width="52.57421875" style="0" customWidth="1"/>
    <col min="3" max="3" width="11.00390625" style="0" customWidth="1"/>
    <col min="4" max="4" width="9.57421875" style="0" customWidth="1"/>
    <col min="5" max="5" width="8.7109375" style="0" customWidth="1"/>
    <col min="6" max="6" width="8.28125" style="0" customWidth="1"/>
    <col min="7" max="7" width="8.7109375" style="0" customWidth="1"/>
    <col min="8" max="8" width="9.7109375" style="0" customWidth="1"/>
    <col min="9" max="9" width="10.140625" style="0" customWidth="1"/>
    <col min="10" max="10" width="9.28125" style="0" customWidth="1"/>
    <col min="11" max="11" width="8.28125" style="0" customWidth="1"/>
    <col min="12" max="12" width="9.28125" style="0" customWidth="1"/>
    <col min="13" max="13" width="9.421875" style="0" customWidth="1"/>
    <col min="14" max="14" width="9.00390625" style="0" customWidth="1"/>
    <col min="15" max="15" width="8.7109375" style="0" customWidth="1"/>
    <col min="16" max="16" width="9.00390625" style="0" customWidth="1"/>
    <col min="17" max="17" width="11.7109375" style="0" customWidth="1"/>
  </cols>
  <sheetData>
    <row r="2" spans="2:17" ht="15.75">
      <c r="B2" s="28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5.75">
      <c r="B3" s="14" t="s">
        <v>35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.75">
      <c r="B4" s="11"/>
      <c r="C4" s="12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customHeight="1">
      <c r="A5" s="30" t="s">
        <v>7</v>
      </c>
      <c r="B5" s="30" t="s">
        <v>8</v>
      </c>
      <c r="C5" s="30" t="s">
        <v>9</v>
      </c>
      <c r="D5" s="21" t="s">
        <v>0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1" t="s">
        <v>15</v>
      </c>
      <c r="P5" s="21" t="s">
        <v>16</v>
      </c>
      <c r="Q5" s="21" t="s">
        <v>17</v>
      </c>
    </row>
    <row r="6" spans="1:17" ht="63" customHeight="1">
      <c r="A6" s="31"/>
      <c r="B6" s="31"/>
      <c r="C6" s="31"/>
      <c r="D6" s="3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4" customHeight="1">
      <c r="A7" s="3">
        <v>1</v>
      </c>
      <c r="B7" s="4" t="s">
        <v>18</v>
      </c>
      <c r="C7" s="5" t="s">
        <v>30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24150</v>
      </c>
      <c r="P7" s="6"/>
      <c r="Q7" s="6">
        <f>SUM(D7:O7)</f>
        <v>24150</v>
      </c>
    </row>
    <row r="8" spans="1:17" ht="12.75">
      <c r="A8" s="3">
        <v>2</v>
      </c>
      <c r="B8" s="7" t="s">
        <v>19</v>
      </c>
      <c r="C8" s="10">
        <v>12.39</v>
      </c>
      <c r="D8" s="10">
        <v>0</v>
      </c>
      <c r="E8" s="10">
        <v>0</v>
      </c>
      <c r="F8" s="10">
        <v>0</v>
      </c>
      <c r="G8" s="10">
        <v>0</v>
      </c>
      <c r="H8" s="10">
        <v>34562.07</v>
      </c>
      <c r="I8" s="10">
        <v>28062.07</v>
      </c>
      <c r="J8" s="10">
        <v>0</v>
      </c>
      <c r="K8" s="10">
        <v>0</v>
      </c>
      <c r="L8" s="10">
        <v>37402.07</v>
      </c>
      <c r="M8" s="10">
        <v>41146.07</v>
      </c>
      <c r="N8" s="10">
        <v>37672.07</v>
      </c>
      <c r="O8" s="10">
        <v>99689.84</v>
      </c>
      <c r="P8" s="6"/>
      <c r="Q8" s="6">
        <f>SUM(D8:P8)</f>
        <v>278534.19</v>
      </c>
    </row>
    <row r="9" spans="1:17" ht="12.75">
      <c r="A9" s="3">
        <v>3</v>
      </c>
      <c r="B9" s="4" t="s">
        <v>20</v>
      </c>
      <c r="C9" s="5">
        <v>3.28</v>
      </c>
      <c r="D9" s="10">
        <v>0</v>
      </c>
      <c r="E9" s="10">
        <v>0</v>
      </c>
      <c r="F9" s="10">
        <v>0</v>
      </c>
      <c r="G9" s="10">
        <v>0</v>
      </c>
      <c r="H9" s="10">
        <v>10450.6</v>
      </c>
      <c r="I9" s="10">
        <v>10450.6</v>
      </c>
      <c r="J9" s="10">
        <v>0</v>
      </c>
      <c r="K9" s="10">
        <v>0</v>
      </c>
      <c r="L9" s="10">
        <v>10450.6</v>
      </c>
      <c r="M9" s="10">
        <v>10450.6</v>
      </c>
      <c r="N9" s="10">
        <v>10450.6</v>
      </c>
      <c r="O9" s="10">
        <v>10450.6</v>
      </c>
      <c r="P9" s="6"/>
      <c r="Q9" s="6">
        <f aca="true" t="shared" si="0" ref="Q9:Q19">SUM(D9:O9)</f>
        <v>62703.6</v>
      </c>
    </row>
    <row r="10" spans="1:17" ht="12.75">
      <c r="A10" s="3">
        <v>4</v>
      </c>
      <c r="B10" s="7" t="s">
        <v>21</v>
      </c>
      <c r="C10" s="5">
        <v>0.73</v>
      </c>
      <c r="D10" s="10">
        <v>0</v>
      </c>
      <c r="E10" s="10">
        <v>0</v>
      </c>
      <c r="F10" s="10">
        <v>0</v>
      </c>
      <c r="G10" s="10">
        <v>0</v>
      </c>
      <c r="H10" s="10">
        <v>1879.89</v>
      </c>
      <c r="I10" s="10">
        <v>1879.89</v>
      </c>
      <c r="J10" s="10">
        <v>0</v>
      </c>
      <c r="K10" s="10">
        <v>0</v>
      </c>
      <c r="L10" s="10">
        <v>1879.89</v>
      </c>
      <c r="M10" s="10">
        <v>1879.89</v>
      </c>
      <c r="N10" s="10">
        <v>1879.89</v>
      </c>
      <c r="O10" s="10">
        <v>1879.89</v>
      </c>
      <c r="P10" s="6"/>
      <c r="Q10" s="6">
        <f t="shared" si="0"/>
        <v>11279.34</v>
      </c>
    </row>
    <row r="11" spans="1:17" ht="12.75">
      <c r="A11" s="3">
        <v>5</v>
      </c>
      <c r="B11" s="8" t="s">
        <v>22</v>
      </c>
      <c r="C11" s="5">
        <v>0.22</v>
      </c>
      <c r="D11" s="10">
        <v>0</v>
      </c>
      <c r="E11" s="10">
        <v>0</v>
      </c>
      <c r="F11" s="10">
        <v>0</v>
      </c>
      <c r="G11" s="10">
        <v>0</v>
      </c>
      <c r="H11" s="10">
        <v>700.95</v>
      </c>
      <c r="I11" s="10">
        <v>700.95</v>
      </c>
      <c r="J11" s="10">
        <v>0</v>
      </c>
      <c r="K11" s="10">
        <v>0</v>
      </c>
      <c r="L11" s="10">
        <v>700.95</v>
      </c>
      <c r="M11" s="10">
        <v>700.95</v>
      </c>
      <c r="N11" s="10">
        <v>700.95</v>
      </c>
      <c r="O11" s="10">
        <v>700.95</v>
      </c>
      <c r="P11" s="6"/>
      <c r="Q11" s="6">
        <f t="shared" si="0"/>
        <v>4205.7</v>
      </c>
    </row>
    <row r="12" spans="1:17" ht="12.75">
      <c r="A12" s="3">
        <v>6</v>
      </c>
      <c r="B12" s="8" t="s">
        <v>23</v>
      </c>
      <c r="C12" s="5">
        <v>0.38</v>
      </c>
      <c r="D12" s="10">
        <v>0</v>
      </c>
      <c r="E12" s="10">
        <v>0</v>
      </c>
      <c r="F12" s="10">
        <v>0</v>
      </c>
      <c r="G12" s="10">
        <v>0</v>
      </c>
      <c r="H12" s="10">
        <v>1560</v>
      </c>
      <c r="I12" s="10">
        <v>0</v>
      </c>
      <c r="J12" s="10">
        <v>0</v>
      </c>
      <c r="K12" s="10">
        <v>0</v>
      </c>
      <c r="L12" s="10">
        <v>1600</v>
      </c>
      <c r="M12" s="10">
        <v>0</v>
      </c>
      <c r="N12" s="10">
        <v>0</v>
      </c>
      <c r="O12" s="10">
        <v>2000</v>
      </c>
      <c r="P12" s="6"/>
      <c r="Q12" s="6">
        <f t="shared" si="0"/>
        <v>5160</v>
      </c>
    </row>
    <row r="13" spans="1:17" ht="12.75">
      <c r="A13" s="3">
        <v>7</v>
      </c>
      <c r="B13" s="8" t="s">
        <v>24</v>
      </c>
      <c r="C13" s="5">
        <v>0.2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6"/>
      <c r="Q13" s="6">
        <f t="shared" si="0"/>
        <v>0</v>
      </c>
    </row>
    <row r="14" spans="1:17" ht="22.5" customHeight="1">
      <c r="A14" s="3">
        <v>8</v>
      </c>
      <c r="B14" s="4" t="s">
        <v>25</v>
      </c>
      <c r="C14" s="5">
        <v>3</v>
      </c>
      <c r="D14" s="10">
        <v>0</v>
      </c>
      <c r="E14" s="10">
        <v>0</v>
      </c>
      <c r="F14" s="10">
        <v>0</v>
      </c>
      <c r="G14" s="10">
        <v>0</v>
      </c>
      <c r="H14" s="10">
        <v>9558.48</v>
      </c>
      <c r="I14" s="10">
        <v>9558.48</v>
      </c>
      <c r="J14" s="10">
        <v>0</v>
      </c>
      <c r="K14" s="10">
        <v>0</v>
      </c>
      <c r="L14" s="10">
        <v>9558.48</v>
      </c>
      <c r="M14" s="10">
        <v>9558.48</v>
      </c>
      <c r="N14" s="10">
        <v>9558.48</v>
      </c>
      <c r="O14" s="10">
        <v>9558.48</v>
      </c>
      <c r="P14" s="6"/>
      <c r="Q14" s="6">
        <f t="shared" si="0"/>
        <v>57350.87999999999</v>
      </c>
    </row>
    <row r="15" spans="1:17" ht="22.5" customHeight="1">
      <c r="A15" s="3">
        <v>9</v>
      </c>
      <c r="B15" s="4" t="s">
        <v>31</v>
      </c>
      <c r="C15" s="5"/>
      <c r="D15" s="10">
        <v>0</v>
      </c>
      <c r="E15" s="10">
        <v>0</v>
      </c>
      <c r="F15" s="10">
        <v>0</v>
      </c>
      <c r="G15" s="10">
        <v>0</v>
      </c>
      <c r="H15" s="10">
        <v>941.91</v>
      </c>
      <c r="I15" s="10">
        <v>728.42</v>
      </c>
      <c r="J15" s="10">
        <v>0</v>
      </c>
      <c r="K15" s="10">
        <v>0</v>
      </c>
      <c r="L15" s="10">
        <v>0</v>
      </c>
      <c r="M15" s="10">
        <v>2698.35</v>
      </c>
      <c r="N15" s="10">
        <v>2869.25</v>
      </c>
      <c r="O15" s="10">
        <v>0</v>
      </c>
      <c r="P15" s="6"/>
      <c r="Q15" s="6">
        <f t="shared" si="0"/>
        <v>7237.93</v>
      </c>
    </row>
    <row r="16" spans="1:17" ht="22.5" customHeight="1">
      <c r="A16" s="3">
        <v>10</v>
      </c>
      <c r="B16" s="4" t="s">
        <v>32</v>
      </c>
      <c r="C16" s="5"/>
      <c r="D16" s="10">
        <v>0</v>
      </c>
      <c r="E16" s="10">
        <v>0</v>
      </c>
      <c r="F16" s="10">
        <v>0</v>
      </c>
      <c r="G16" s="10">
        <v>0</v>
      </c>
      <c r="H16" s="10">
        <v>1994.71</v>
      </c>
      <c r="I16" s="10">
        <v>2872.89</v>
      </c>
      <c r="J16" s="10">
        <v>0</v>
      </c>
      <c r="K16" s="10">
        <v>0</v>
      </c>
      <c r="L16" s="10">
        <v>1090.32</v>
      </c>
      <c r="M16" s="10">
        <v>2276.66</v>
      </c>
      <c r="N16" s="10">
        <v>4244.87</v>
      </c>
      <c r="O16" s="10">
        <v>2510.01</v>
      </c>
      <c r="P16" s="6"/>
      <c r="Q16" s="6">
        <f t="shared" si="0"/>
        <v>14989.460000000001</v>
      </c>
    </row>
    <row r="17" spans="1:17" ht="22.5" customHeight="1">
      <c r="A17" s="3">
        <v>11</v>
      </c>
      <c r="B17" s="4" t="s">
        <v>37</v>
      </c>
      <c r="C17" s="5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2574.56</v>
      </c>
      <c r="N17" s="10">
        <v>4800.98</v>
      </c>
      <c r="O17" s="10">
        <v>2838.55</v>
      </c>
      <c r="P17" s="6"/>
      <c r="Q17" s="6">
        <f t="shared" si="0"/>
        <v>10214.09</v>
      </c>
    </row>
    <row r="18" spans="1:17" ht="22.5" customHeight="1">
      <c r="A18" s="3">
        <v>12</v>
      </c>
      <c r="B18" s="4" t="s">
        <v>36</v>
      </c>
      <c r="C18" s="5"/>
      <c r="D18" s="10">
        <v>0</v>
      </c>
      <c r="E18" s="10">
        <v>0</v>
      </c>
      <c r="F18" s="10">
        <v>0</v>
      </c>
      <c r="G18" s="10">
        <v>0</v>
      </c>
      <c r="H18" s="10">
        <v>1656.43</v>
      </c>
      <c r="I18" s="10">
        <v>1187.16</v>
      </c>
      <c r="J18" s="10">
        <v>0</v>
      </c>
      <c r="K18" s="10">
        <v>0</v>
      </c>
      <c r="L18" s="10">
        <v>1801.24</v>
      </c>
      <c r="M18" s="10">
        <v>1840.37</v>
      </c>
      <c r="N18" s="10">
        <v>1827.62</v>
      </c>
      <c r="O18" s="10">
        <v>1962</v>
      </c>
      <c r="P18" s="6"/>
      <c r="Q18" s="6">
        <f t="shared" si="0"/>
        <v>10274.82</v>
      </c>
    </row>
    <row r="19" spans="1:17" ht="27.75" customHeight="1">
      <c r="A19" s="3">
        <v>13</v>
      </c>
      <c r="B19" s="4" t="s">
        <v>26</v>
      </c>
      <c r="C19" s="5">
        <v>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1500</v>
      </c>
      <c r="J19" s="10">
        <v>0</v>
      </c>
      <c r="K19" s="10">
        <v>0</v>
      </c>
      <c r="L19" s="10">
        <v>1500</v>
      </c>
      <c r="M19" s="10">
        <v>1500</v>
      </c>
      <c r="N19" s="10">
        <v>37124</v>
      </c>
      <c r="O19" s="10">
        <v>39559</v>
      </c>
      <c r="P19" s="6"/>
      <c r="Q19" s="6">
        <f t="shared" si="0"/>
        <v>81183</v>
      </c>
    </row>
    <row r="20" spans="1:17" ht="27.75" customHeight="1">
      <c r="A20" s="3">
        <v>14</v>
      </c>
      <c r="B20" s="4" t="s">
        <v>33</v>
      </c>
      <c r="C20" s="5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6"/>
      <c r="Q20" s="6">
        <f>SUM(D20:P20)</f>
        <v>0</v>
      </c>
    </row>
    <row r="21" spans="1:17" ht="17.25" customHeight="1">
      <c r="A21" s="19" t="s">
        <v>27</v>
      </c>
      <c r="B21" s="20"/>
      <c r="C21" s="9">
        <f>SUM(C7:C20)</f>
        <v>26.199999999999996</v>
      </c>
      <c r="D21" s="9">
        <f>SUM(D8:D20)</f>
        <v>0</v>
      </c>
      <c r="E21" s="9">
        <f>SUM(E8:E20)</f>
        <v>0</v>
      </c>
      <c r="F21" s="9">
        <f>SUM(F8:F20)</f>
        <v>0</v>
      </c>
      <c r="G21" s="9">
        <f aca="true" t="shared" si="1" ref="G21:L21">SUM(G7:G20)</f>
        <v>0</v>
      </c>
      <c r="H21" s="9">
        <f t="shared" si="1"/>
        <v>63305.03999999999</v>
      </c>
      <c r="I21" s="9">
        <f t="shared" si="1"/>
        <v>56940.45999999999</v>
      </c>
      <c r="J21" s="15">
        <v>0</v>
      </c>
      <c r="K21" s="15">
        <v>0</v>
      </c>
      <c r="L21" s="9">
        <f t="shared" si="1"/>
        <v>65983.54999999999</v>
      </c>
      <c r="M21" s="9">
        <f>SUM(M7:M20)</f>
        <v>74625.93</v>
      </c>
      <c r="N21" s="9">
        <v>111128.71</v>
      </c>
      <c r="O21" s="9">
        <v>195299.32</v>
      </c>
      <c r="P21" s="13"/>
      <c r="Q21" s="9">
        <f>SUM(D21:P21)</f>
        <v>567283.01</v>
      </c>
    </row>
    <row r="22" spans="1:17" ht="17.25" customHeight="1">
      <c r="A22" s="33" t="s">
        <v>28</v>
      </c>
      <c r="B22" s="34"/>
      <c r="C22" s="35"/>
      <c r="D22" s="10">
        <v>0</v>
      </c>
      <c r="E22" s="10">
        <v>0</v>
      </c>
      <c r="F22" s="10">
        <v>0</v>
      </c>
      <c r="G22" s="10">
        <v>0</v>
      </c>
      <c r="H22" s="10">
        <v>83104.44</v>
      </c>
      <c r="I22" s="10">
        <v>83773.89</v>
      </c>
      <c r="J22" s="10">
        <v>0</v>
      </c>
      <c r="K22" s="10">
        <v>0</v>
      </c>
      <c r="L22" s="10">
        <v>82993.58</v>
      </c>
      <c r="M22" s="10">
        <v>82993.58</v>
      </c>
      <c r="N22" s="10">
        <v>82993.58</v>
      </c>
      <c r="O22" s="10">
        <v>82993.58</v>
      </c>
      <c r="P22" s="17"/>
      <c r="Q22" s="10">
        <f>SUM(D22:O22)</f>
        <v>498852.6500000001</v>
      </c>
    </row>
    <row r="23" spans="1:17" ht="17.25" customHeight="1">
      <c r="A23" s="23" t="s">
        <v>29</v>
      </c>
      <c r="B23" s="24"/>
      <c r="C23" s="25"/>
      <c r="D23" s="10">
        <v>0</v>
      </c>
      <c r="E23" s="10">
        <v>0</v>
      </c>
      <c r="F23" s="10">
        <v>0</v>
      </c>
      <c r="G23" s="10">
        <v>0</v>
      </c>
      <c r="H23" s="10">
        <v>10745.39</v>
      </c>
      <c r="I23" s="10">
        <v>56228.6</v>
      </c>
      <c r="J23" s="10">
        <v>0</v>
      </c>
      <c r="K23" s="10">
        <v>0</v>
      </c>
      <c r="L23" s="10">
        <v>14827.16</v>
      </c>
      <c r="M23" s="10">
        <v>74331.95</v>
      </c>
      <c r="N23" s="10">
        <v>85711.3</v>
      </c>
      <c r="O23" s="10">
        <v>96312.55</v>
      </c>
      <c r="P23" s="17"/>
      <c r="Q23" s="10">
        <v>410933.1</v>
      </c>
    </row>
    <row r="24" spans="1:17" ht="17.25" customHeight="1">
      <c r="A24" s="23" t="s">
        <v>38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5"/>
      <c r="Q24" s="18">
        <v>-169094.55</v>
      </c>
    </row>
    <row r="25" spans="1:17" ht="17.25" customHeight="1">
      <c r="A25" s="23" t="s">
        <v>6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5"/>
      <c r="Q25" s="18">
        <v>-87919.42</v>
      </c>
    </row>
    <row r="26" spans="1:12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</sheetData>
  <sheetProtection/>
  <mergeCells count="23">
    <mergeCell ref="G5:G6"/>
    <mergeCell ref="A25:P25"/>
    <mergeCell ref="K5:K6"/>
    <mergeCell ref="A22:C22"/>
    <mergeCell ref="B2:Q2"/>
    <mergeCell ref="A5:A6"/>
    <mergeCell ref="B5:B6"/>
    <mergeCell ref="C5:C6"/>
    <mergeCell ref="D5:D6"/>
    <mergeCell ref="J5:J6"/>
    <mergeCell ref="N5:N6"/>
    <mergeCell ref="Q5:Q6"/>
    <mergeCell ref="L5:L6"/>
    <mergeCell ref="F5:F6"/>
    <mergeCell ref="A24:P24"/>
    <mergeCell ref="H5:H6"/>
    <mergeCell ref="O5:O6"/>
    <mergeCell ref="M5:M6"/>
    <mergeCell ref="P5:P6"/>
    <mergeCell ref="A21:B21"/>
    <mergeCell ref="E5:E6"/>
    <mergeCell ref="I5:I6"/>
    <mergeCell ref="A23:C23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Katerina</cp:lastModifiedBy>
  <cp:lastPrinted>2023-02-04T09:30:23Z</cp:lastPrinted>
  <dcterms:created xsi:type="dcterms:W3CDTF">1996-10-08T23:32:33Z</dcterms:created>
  <dcterms:modified xsi:type="dcterms:W3CDTF">2023-03-08T07:04:02Z</dcterms:modified>
  <cp:category/>
  <cp:version/>
  <cp:contentType/>
  <cp:contentStatus/>
</cp:coreProperties>
</file>