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<sst xmlns="http://schemas.openxmlformats.org/spreadsheetml/2006/main" count="38" uniqueCount="38">
  <si>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январь</t>
  </si>
  <si>
    <t>февраль</t>
  </si>
  <si>
    <t>март</t>
  </si>
  <si>
    <t>апрель</t>
  </si>
  <si>
    <t>май</t>
  </si>
  <si>
    <t>июнь</t>
  </si>
  <si>
    <t>Расчетные сведения  по  дому  Т.Павловского  д. 1</t>
  </si>
  <si>
    <t>№ п/п</t>
  </si>
  <si>
    <t xml:space="preserve">Наименование работ </t>
  </si>
  <si>
    <t xml:space="preserve">Размер тарифа (руб.кв.м) </t>
  </si>
  <si>
    <t>июль</t>
  </si>
  <si>
    <t>август</t>
  </si>
  <si>
    <t>сентябрь</t>
  </si>
  <si>
    <t>октябрь</t>
  </si>
  <si>
    <t>ноябрь</t>
  </si>
  <si>
    <t>декабрь</t>
  </si>
  <si>
    <t>*перерасчет</t>
  </si>
  <si>
    <t>итого</t>
  </si>
  <si>
    <t>Вывоз ТБО  вывоз крупногабаритного мусора</t>
  </si>
  <si>
    <t>Услуги и работы по содержанию и обслуживанию зданий</t>
  </si>
  <si>
    <t>Аварийно-диспетчерское обслуживание</t>
  </si>
  <si>
    <t>Т.о. промывка и опрессовка систем центрального отопления</t>
  </si>
  <si>
    <t>Т.о. электрооборудования</t>
  </si>
  <si>
    <t>Т.о. вентканалов и дымоходов</t>
  </si>
  <si>
    <t>Т.о. внутридомового газового оборудования</t>
  </si>
  <si>
    <t>Услуги и работы по управлению многоквартирным домом</t>
  </si>
  <si>
    <t>Текущий ремонт конструктивных элементов жилых зданий и внутридомового инженерного оборудования</t>
  </si>
  <si>
    <t>Фактически расходы</t>
  </si>
  <si>
    <t>Начислено</t>
  </si>
  <si>
    <t>Оплачено</t>
  </si>
  <si>
    <t>-</t>
  </si>
  <si>
    <t>Электроэнергия ОДН</t>
  </si>
  <si>
    <t>ХВС ОДН</t>
  </si>
  <si>
    <t>Вознаграждение председателя совета</t>
  </si>
  <si>
    <t>Выбран способ управления:  управление  общ.S =2503,17</t>
  </si>
  <si>
    <t>на 01.01.2022</t>
  </si>
  <si>
    <t>Водоотведение ОДН</t>
  </si>
  <si>
    <t>Остаток на 31.12.2022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</si>
</sst>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$-FC19]d\ mmmm\ yyyy\ &quot;г.&quot;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2" fontId="41" fillId="34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2" fontId="41" fillId="34" borderId="10" xfId="0" applyNumberFormat="1" applyFont="1" applyFill="1" applyBorder="1" applyAlignment="1">
      <alignment horizontal="right" vertical="center"/>
    </xf>
    <xf numFmtId="2" fontId="4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43" fillId="34" borderId="13" xfId="0" applyFont="1" applyFill="1" applyBorder="1" applyAlignment="1">
      <alignment horizontal="left" vertical="center" wrapText="1" shrinkToFit="1"/>
    </xf>
    <xf numFmtId="0" fontId="45" fillId="34" borderId="14" xfId="0" applyFont="1" applyFill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 shrinkToFit="1"/>
    </xf>
    <xf numFmtId="0" fontId="41" fillId="0" borderId="15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3" fillId="0" borderId="15" xfId="0" applyFont="1" applyBorder="1" applyAlignment="1">
      <alignment/>
    </xf>
    <xf numFmtId="0" fontId="42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3.57421875" style="0" customWidth="1"/>
    <col min="2" max="2" width="52.57421875" style="0" customWidth="1"/>
    <col min="3" max="3" width="11.140625" style="0" customWidth="1"/>
    <col min="4" max="5" width="9.421875" style="0" customWidth="1"/>
    <col min="6" max="6" width="9.00390625" style="0" customWidth="1"/>
    <col min="7" max="7" width="8.57421875" style="0" customWidth="1"/>
    <col min="8" max="8" width="9.00390625" style="0" customWidth="1"/>
    <col min="9" max="9" width="10.0039062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9.00390625" style="0" customWidth="1"/>
    <col min="14" max="14" width="9.8515625" style="0" customWidth="1"/>
    <col min="15" max="15" width="10.421875" style="0" customWidth="1"/>
    <col min="16" max="16" width="4.7109375" style="0" customWidth="1"/>
    <col min="17" max="17" width="10.00390625" style="0" customWidth="1"/>
  </cols>
  <sheetData>
    <row r="2" spans="2:17" ht="15.75">
      <c r="B2" s="22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.75">
      <c r="B3" s="12" t="s">
        <v>34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.75">
      <c r="B4" s="11" t="s">
        <v>35</v>
      </c>
      <c r="C4" s="16">
        <v>-72395.3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customHeight="1">
      <c r="A5" s="24" t="s">
        <v>7</v>
      </c>
      <c r="B5" s="24" t="s">
        <v>8</v>
      </c>
      <c r="C5" s="24" t="s">
        <v>9</v>
      </c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</row>
    <row r="6" spans="1:17" ht="63" customHeight="1">
      <c r="A6" s="25"/>
      <c r="B6" s="25"/>
      <c r="C6" s="25"/>
      <c r="D6" s="2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4" customHeight="1">
      <c r="A7" s="3">
        <v>1</v>
      </c>
      <c r="B7" s="4" t="s">
        <v>18</v>
      </c>
      <c r="C7" s="5" t="s">
        <v>30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1050</v>
      </c>
      <c r="L7" s="10">
        <v>0</v>
      </c>
      <c r="M7" s="10">
        <v>0</v>
      </c>
      <c r="N7" s="10">
        <v>0</v>
      </c>
      <c r="O7" s="10">
        <v>0</v>
      </c>
      <c r="P7" s="6"/>
      <c r="Q7" s="6">
        <f>SUM(D7:O7)</f>
        <v>1050</v>
      </c>
    </row>
    <row r="8" spans="1:17" ht="12.75">
      <c r="A8" s="3">
        <v>2</v>
      </c>
      <c r="B8" s="7" t="s">
        <v>19</v>
      </c>
      <c r="C8" s="10">
        <v>5.06</v>
      </c>
      <c r="D8" s="10">
        <v>43481.44</v>
      </c>
      <c r="E8" s="10">
        <v>44937.44</v>
      </c>
      <c r="F8" s="10">
        <v>17687.44</v>
      </c>
      <c r="G8" s="10">
        <v>17687.44</v>
      </c>
      <c r="H8" s="10">
        <v>22187.44</v>
      </c>
      <c r="I8" s="10">
        <v>17687.44</v>
      </c>
      <c r="J8" s="10">
        <v>16687.44</v>
      </c>
      <c r="K8" s="10">
        <v>22187.44</v>
      </c>
      <c r="L8" s="10">
        <v>27215.44</v>
      </c>
      <c r="M8" s="10">
        <v>20715.44</v>
      </c>
      <c r="N8" s="10">
        <v>20715.44</v>
      </c>
      <c r="O8" s="10">
        <v>58968.21</v>
      </c>
      <c r="P8" s="6"/>
      <c r="Q8" s="6">
        <f>SUM(D8:P8)</f>
        <v>330158.05000000005</v>
      </c>
    </row>
    <row r="9" spans="1:17" ht="12.75">
      <c r="A9" s="3">
        <v>3</v>
      </c>
      <c r="B9" s="4" t="s">
        <v>20</v>
      </c>
      <c r="C9" s="5">
        <v>3.28</v>
      </c>
      <c r="D9" s="10">
        <v>8210.4</v>
      </c>
      <c r="E9" s="10">
        <v>8210.4</v>
      </c>
      <c r="F9" s="10">
        <v>8210.4</v>
      </c>
      <c r="G9" s="10">
        <v>8210.4</v>
      </c>
      <c r="H9" s="10">
        <v>8210.4</v>
      </c>
      <c r="I9" s="10">
        <v>8210.4</v>
      </c>
      <c r="J9" s="10">
        <v>8210.4</v>
      </c>
      <c r="K9" s="10">
        <v>8210.4</v>
      </c>
      <c r="L9" s="10">
        <v>8210.4</v>
      </c>
      <c r="M9" s="10">
        <v>8210.4</v>
      </c>
      <c r="N9" s="10">
        <v>8210.4</v>
      </c>
      <c r="O9" s="10">
        <v>8210.4</v>
      </c>
      <c r="P9" s="6"/>
      <c r="Q9" s="6">
        <f aca="true" t="shared" si="0" ref="Q9:Q18">SUM(D9:O9)</f>
        <v>98524.79999999997</v>
      </c>
    </row>
    <row r="10" spans="1:17" ht="12.75">
      <c r="A10" s="3">
        <v>4</v>
      </c>
      <c r="B10" s="7" t="s">
        <v>21</v>
      </c>
      <c r="C10" s="5">
        <v>0.59</v>
      </c>
      <c r="D10" s="10">
        <v>1476.87</v>
      </c>
      <c r="E10" s="10">
        <v>1476.87</v>
      </c>
      <c r="F10" s="10">
        <v>1476.87</v>
      </c>
      <c r="G10" s="10">
        <v>1476.87</v>
      </c>
      <c r="H10" s="10">
        <v>1476.87</v>
      </c>
      <c r="I10" s="10">
        <v>1476.87</v>
      </c>
      <c r="J10" s="10">
        <v>1476.87</v>
      </c>
      <c r="K10" s="10">
        <v>1476.87</v>
      </c>
      <c r="L10" s="10">
        <v>1476.87</v>
      </c>
      <c r="M10" s="10">
        <v>1476.87</v>
      </c>
      <c r="N10" s="10">
        <v>1476.87</v>
      </c>
      <c r="O10" s="10">
        <v>1476.87</v>
      </c>
      <c r="P10" s="6"/>
      <c r="Q10" s="6">
        <f t="shared" si="0"/>
        <v>17722.439999999995</v>
      </c>
    </row>
    <row r="11" spans="1:17" ht="12.75">
      <c r="A11" s="3">
        <v>5</v>
      </c>
      <c r="B11" s="8" t="s">
        <v>22</v>
      </c>
      <c r="C11" s="5">
        <v>0.22</v>
      </c>
      <c r="D11" s="10">
        <v>550.7</v>
      </c>
      <c r="E11" s="10">
        <v>550.7</v>
      </c>
      <c r="F11" s="10">
        <v>550.7</v>
      </c>
      <c r="G11" s="10">
        <v>550.7</v>
      </c>
      <c r="H11" s="10">
        <v>550.7</v>
      </c>
      <c r="I11" s="10">
        <v>550.7</v>
      </c>
      <c r="J11" s="10">
        <v>550.7</v>
      </c>
      <c r="K11" s="10">
        <v>550.7</v>
      </c>
      <c r="L11" s="10">
        <v>550.7</v>
      </c>
      <c r="M11" s="10">
        <v>550.7</v>
      </c>
      <c r="N11" s="10">
        <v>550.7</v>
      </c>
      <c r="O11" s="10">
        <v>550.7</v>
      </c>
      <c r="P11" s="6"/>
      <c r="Q11" s="6">
        <f t="shared" si="0"/>
        <v>6608.399999999999</v>
      </c>
    </row>
    <row r="12" spans="1:17" ht="12.75">
      <c r="A12" s="3">
        <v>6</v>
      </c>
      <c r="B12" s="8" t="s">
        <v>23</v>
      </c>
      <c r="C12" s="5">
        <v>0.09</v>
      </c>
      <c r="D12" s="10">
        <v>0</v>
      </c>
      <c r="E12" s="10">
        <v>0</v>
      </c>
      <c r="F12" s="10">
        <v>0</v>
      </c>
      <c r="G12" s="10">
        <v>0</v>
      </c>
      <c r="H12" s="10">
        <v>2700</v>
      </c>
      <c r="I12" s="10">
        <v>0</v>
      </c>
      <c r="J12" s="10">
        <v>0</v>
      </c>
      <c r="K12" s="10">
        <v>0</v>
      </c>
      <c r="L12" s="10">
        <v>2960</v>
      </c>
      <c r="M12" s="10">
        <v>0</v>
      </c>
      <c r="N12" s="10">
        <v>0</v>
      </c>
      <c r="O12" s="10">
        <v>2900</v>
      </c>
      <c r="P12" s="6"/>
      <c r="Q12" s="6">
        <f t="shared" si="0"/>
        <v>8560</v>
      </c>
    </row>
    <row r="13" spans="1:17" ht="12.75">
      <c r="A13" s="3">
        <v>7</v>
      </c>
      <c r="B13" s="8" t="s">
        <v>24</v>
      </c>
      <c r="C13" s="5">
        <v>0.09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5049.84</v>
      </c>
      <c r="L13" s="10">
        <v>0</v>
      </c>
      <c r="M13" s="10">
        <v>0</v>
      </c>
      <c r="N13" s="10">
        <v>0</v>
      </c>
      <c r="O13" s="10">
        <v>0</v>
      </c>
      <c r="P13" s="6"/>
      <c r="Q13" s="6">
        <f t="shared" si="0"/>
        <v>5049.84</v>
      </c>
    </row>
    <row r="14" spans="1:17" ht="22.5" customHeight="1">
      <c r="A14" s="3">
        <v>8</v>
      </c>
      <c r="B14" s="4" t="s">
        <v>25</v>
      </c>
      <c r="C14" s="5">
        <v>3</v>
      </c>
      <c r="D14" s="10">
        <v>7509.51</v>
      </c>
      <c r="E14" s="10">
        <v>7509.51</v>
      </c>
      <c r="F14" s="10">
        <v>7509.51</v>
      </c>
      <c r="G14" s="10">
        <v>7509.51</v>
      </c>
      <c r="H14" s="10">
        <v>7509.51</v>
      </c>
      <c r="I14" s="10">
        <v>7509.51</v>
      </c>
      <c r="J14" s="10">
        <v>7509.51</v>
      </c>
      <c r="K14" s="10">
        <v>7509.51</v>
      </c>
      <c r="L14" s="10">
        <v>7509.51</v>
      </c>
      <c r="M14" s="10">
        <v>7509.51</v>
      </c>
      <c r="N14" s="10">
        <v>7509.51</v>
      </c>
      <c r="O14" s="10">
        <v>7509.51</v>
      </c>
      <c r="P14" s="6"/>
      <c r="Q14" s="6">
        <f t="shared" si="0"/>
        <v>90114.12</v>
      </c>
    </row>
    <row r="15" spans="1:17" ht="22.5" customHeight="1">
      <c r="A15" s="3">
        <v>9</v>
      </c>
      <c r="B15" s="4" t="s">
        <v>31</v>
      </c>
      <c r="C15" s="5"/>
      <c r="D15" s="10">
        <v>1543.75</v>
      </c>
      <c r="E15" s="10">
        <v>5169.05</v>
      </c>
      <c r="F15" s="10">
        <v>0</v>
      </c>
      <c r="G15" s="10">
        <v>0</v>
      </c>
      <c r="H15" s="10">
        <v>0</v>
      </c>
      <c r="I15" s="10">
        <v>0</v>
      </c>
      <c r="J15" s="10">
        <v>1292.31</v>
      </c>
      <c r="K15" s="10">
        <v>2984.25</v>
      </c>
      <c r="L15" s="10">
        <v>0</v>
      </c>
      <c r="M15" s="10">
        <v>2522.34</v>
      </c>
      <c r="N15" s="10">
        <v>1793.04</v>
      </c>
      <c r="O15" s="10">
        <v>0</v>
      </c>
      <c r="P15" s="6"/>
      <c r="Q15" s="6">
        <f t="shared" si="0"/>
        <v>15304.740000000002</v>
      </c>
    </row>
    <row r="16" spans="1:17" ht="22.5" customHeight="1">
      <c r="A16" s="3">
        <v>10</v>
      </c>
      <c r="B16" s="4" t="s">
        <v>32</v>
      </c>
      <c r="C16" s="5"/>
      <c r="D16" s="10">
        <v>117.74</v>
      </c>
      <c r="E16" s="10">
        <v>117.74</v>
      </c>
      <c r="F16" s="10">
        <v>117.74</v>
      </c>
      <c r="G16" s="10">
        <v>117.74</v>
      </c>
      <c r="H16" s="10">
        <v>117.74</v>
      </c>
      <c r="I16" s="10">
        <v>117.73</v>
      </c>
      <c r="J16" s="10">
        <v>121.92</v>
      </c>
      <c r="K16" s="10">
        <v>121.92</v>
      </c>
      <c r="L16" s="10">
        <v>121.92</v>
      </c>
      <c r="M16" s="10">
        <v>121.92</v>
      </c>
      <c r="N16" s="10">
        <v>121.92</v>
      </c>
      <c r="O16" s="10">
        <v>135.32</v>
      </c>
      <c r="P16" s="6"/>
      <c r="Q16" s="6">
        <f t="shared" si="0"/>
        <v>1451.35</v>
      </c>
    </row>
    <row r="17" spans="1:17" ht="22.5" customHeight="1">
      <c r="A17" s="3">
        <v>11</v>
      </c>
      <c r="B17" s="4" t="s">
        <v>36</v>
      </c>
      <c r="C17" s="5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137.91</v>
      </c>
      <c r="M17" s="10">
        <v>275.83</v>
      </c>
      <c r="N17" s="10">
        <v>137.91</v>
      </c>
      <c r="O17" s="10">
        <v>153.04</v>
      </c>
      <c r="P17" s="6"/>
      <c r="Q17" s="6">
        <f t="shared" si="0"/>
        <v>704.6899999999999</v>
      </c>
    </row>
    <row r="18" spans="1:17" ht="27.75" customHeight="1">
      <c r="A18" s="3">
        <v>12</v>
      </c>
      <c r="B18" s="4" t="s">
        <v>26</v>
      </c>
      <c r="C18" s="5">
        <v>7.08</v>
      </c>
      <c r="D18" s="10">
        <v>53</v>
      </c>
      <c r="E18" s="10">
        <v>0</v>
      </c>
      <c r="F18" s="10">
        <v>0</v>
      </c>
      <c r="G18" s="10">
        <v>0</v>
      </c>
      <c r="H18" s="10">
        <v>13576.34</v>
      </c>
      <c r="I18" s="10">
        <v>934</v>
      </c>
      <c r="J18" s="10">
        <v>1300</v>
      </c>
      <c r="K18" s="10">
        <v>2500</v>
      </c>
      <c r="L18" s="10">
        <v>8900</v>
      </c>
      <c r="M18" s="10">
        <v>0</v>
      </c>
      <c r="N18" s="10">
        <v>46427</v>
      </c>
      <c r="O18" s="10">
        <v>700</v>
      </c>
      <c r="P18" s="6"/>
      <c r="Q18" s="6">
        <f t="shared" si="0"/>
        <v>74390.34</v>
      </c>
    </row>
    <row r="19" spans="1:17" ht="27.75" customHeight="1">
      <c r="A19" s="3">
        <v>13</v>
      </c>
      <c r="B19" s="4" t="s">
        <v>33</v>
      </c>
      <c r="C19" s="5">
        <v>2</v>
      </c>
      <c r="D19" s="10">
        <v>5006.34</v>
      </c>
      <c r="E19" s="10">
        <v>5006.34</v>
      </c>
      <c r="F19" s="10">
        <v>5006.34</v>
      </c>
      <c r="G19" s="10">
        <v>5006.34</v>
      </c>
      <c r="H19" s="10">
        <v>5006.34</v>
      </c>
      <c r="I19" s="10">
        <v>5006.34</v>
      </c>
      <c r="J19" s="10">
        <v>5006.34</v>
      </c>
      <c r="K19" s="10">
        <v>5006.34</v>
      </c>
      <c r="L19" s="10">
        <v>5006.34</v>
      </c>
      <c r="M19" s="10">
        <v>5006.34</v>
      </c>
      <c r="N19" s="10">
        <v>5006.34</v>
      </c>
      <c r="O19" s="10">
        <v>5006.34</v>
      </c>
      <c r="P19" s="6"/>
      <c r="Q19" s="6">
        <f>SUM(D19:P19)</f>
        <v>60076.07999999999</v>
      </c>
    </row>
    <row r="20" spans="1:17" ht="17.25" customHeight="1">
      <c r="A20" s="20" t="s">
        <v>27</v>
      </c>
      <c r="B20" s="21"/>
      <c r="C20" s="9">
        <f aca="true" t="shared" si="1" ref="C20:H20">SUM(C7:C19)</f>
        <v>21.41</v>
      </c>
      <c r="D20" s="9">
        <f t="shared" si="1"/>
        <v>67949.75</v>
      </c>
      <c r="E20" s="9">
        <f t="shared" si="1"/>
        <v>72978.05</v>
      </c>
      <c r="F20" s="9">
        <f t="shared" si="1"/>
        <v>40559</v>
      </c>
      <c r="G20" s="9">
        <f t="shared" si="1"/>
        <v>40559</v>
      </c>
      <c r="H20" s="9">
        <f t="shared" si="1"/>
        <v>61335.34</v>
      </c>
      <c r="I20" s="9">
        <f>SUM(I7:I19)</f>
        <v>41492.990000000005</v>
      </c>
      <c r="J20" s="9">
        <f>SUM(J7:J19)</f>
        <v>42155.48999999999</v>
      </c>
      <c r="K20" s="9">
        <f>SUM(K7:K19)</f>
        <v>56647.270000000004</v>
      </c>
      <c r="L20" s="9">
        <f>SUM(L7:L19)</f>
        <v>62089.09</v>
      </c>
      <c r="M20" s="9">
        <f>SUM(M7:M19)</f>
        <v>46389.34999999999</v>
      </c>
      <c r="N20" s="9">
        <v>91949.13</v>
      </c>
      <c r="O20" s="9">
        <v>85610.39</v>
      </c>
      <c r="P20" s="14"/>
      <c r="Q20" s="9">
        <f>SUM(Q7:Q19)</f>
        <v>709714.85</v>
      </c>
    </row>
    <row r="21" spans="1:17" ht="19.5" customHeight="1">
      <c r="A21" s="32" t="s">
        <v>28</v>
      </c>
      <c r="B21" s="33"/>
      <c r="C21" s="34"/>
      <c r="D21" s="10">
        <v>56096.03</v>
      </c>
      <c r="E21" s="10">
        <v>56096.03</v>
      </c>
      <c r="F21" s="10">
        <v>64943.51</v>
      </c>
      <c r="G21" s="10">
        <v>56096.03</v>
      </c>
      <c r="H21" s="10">
        <v>56096.03</v>
      </c>
      <c r="I21" s="10">
        <v>56093.03</v>
      </c>
      <c r="J21" s="10">
        <v>56096.03</v>
      </c>
      <c r="K21" s="10">
        <v>56096.03</v>
      </c>
      <c r="L21" s="10">
        <v>56096.03</v>
      </c>
      <c r="M21" s="10">
        <v>56096.03</v>
      </c>
      <c r="N21" s="10">
        <v>56096.03</v>
      </c>
      <c r="O21" s="10">
        <v>56096.03</v>
      </c>
      <c r="P21" s="15"/>
      <c r="Q21" s="10">
        <f>SUM(D21:O21)</f>
        <v>681996.8400000002</v>
      </c>
    </row>
    <row r="22" spans="1:17" ht="17.25" customHeight="1">
      <c r="A22" s="27" t="s">
        <v>29</v>
      </c>
      <c r="B22" s="28"/>
      <c r="C22" s="29"/>
      <c r="D22" s="10">
        <v>53133.07</v>
      </c>
      <c r="E22" s="10">
        <v>66917.16</v>
      </c>
      <c r="F22" s="10">
        <v>58573.89</v>
      </c>
      <c r="G22" s="10">
        <v>53934.4</v>
      </c>
      <c r="H22" s="10">
        <v>47648.214</v>
      </c>
      <c r="I22" s="10">
        <v>45102.11</v>
      </c>
      <c r="J22" s="10">
        <v>67921.87</v>
      </c>
      <c r="K22" s="10">
        <v>56010.08</v>
      </c>
      <c r="L22" s="10">
        <v>57593.54</v>
      </c>
      <c r="M22" s="10">
        <v>45649.1</v>
      </c>
      <c r="N22" s="10">
        <v>66419.75</v>
      </c>
      <c r="O22" s="10">
        <v>53804.11</v>
      </c>
      <c r="P22" s="15"/>
      <c r="Q22" s="10">
        <f>SUM(D22:O22)</f>
        <v>672707.294</v>
      </c>
    </row>
    <row r="23" spans="1:18" ht="12" customHeight="1">
      <c r="A23" s="27" t="s">
        <v>37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9"/>
      <c r="Q23" s="17">
        <v>10949.98</v>
      </c>
      <c r="R23" s="13"/>
    </row>
  </sheetData>
  <sheetProtection/>
  <mergeCells count="22">
    <mergeCell ref="E5:E6"/>
    <mergeCell ref="A21:C21"/>
    <mergeCell ref="A22:C22"/>
    <mergeCell ref="A23:P23"/>
    <mergeCell ref="B2:Q2"/>
    <mergeCell ref="A5:A6"/>
    <mergeCell ref="B5:B6"/>
    <mergeCell ref="C5:C6"/>
    <mergeCell ref="D5:D6"/>
    <mergeCell ref="F5:F6"/>
    <mergeCell ref="Q5:Q6"/>
    <mergeCell ref="L5:L6"/>
    <mergeCell ref="J5:J6"/>
    <mergeCell ref="P5:P6"/>
    <mergeCell ref="K5:K6"/>
    <mergeCell ref="N5:N6"/>
    <mergeCell ref="I5:I6"/>
    <mergeCell ref="O5:O6"/>
    <mergeCell ref="G5:G6"/>
    <mergeCell ref="A20:B20"/>
    <mergeCell ref="M5:M6"/>
    <mergeCell ref="H5:H6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Katerina</cp:lastModifiedBy>
  <cp:lastPrinted>2023-02-04T09:36:12Z</cp:lastPrinted>
  <dcterms:created xsi:type="dcterms:W3CDTF">1996-10-08T23:32:33Z</dcterms:created>
  <dcterms:modified xsi:type="dcterms:W3CDTF">2023-03-08T07:02:21Z</dcterms:modified>
  <cp:category/>
  <cp:version/>
  <cp:contentType/>
  <cp:contentStatus/>
</cp:coreProperties>
</file>